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604\05提出・HP\01 HP画面\"/>
    </mc:Choice>
  </mc:AlternateContent>
  <xr:revisionPtr revIDLastSave="0" documentId="13_ncr:1_{7AF3C5A8-DECB-49CE-9E29-95E9EBB9375F}" xr6:coauthVersionLast="47" xr6:coauthVersionMax="47" xr10:uidLastSave="{00000000-0000-0000-0000-000000000000}"/>
  <bookViews>
    <workbookView xWindow="-23148" yWindow="-108" windowWidth="23256" windowHeight="1416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'都市整備部調書（Excel工事）'!$B$2:$X$9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X9" i="1" l="1"/>
  <c r="B7" i="1"/>
  <c r="B8" i="1" s="1"/>
  <c r="B9" i="1" s="1"/>
</calcChain>
</file>

<file path=xl/sharedStrings.xml><?xml version="1.0" encoding="utf-8"?>
<sst xmlns="http://schemas.openxmlformats.org/spreadsheetml/2006/main" count="79" uniqueCount="62">
  <si>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</si>
  <si>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</si>
  <si>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</si>
  <si>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</si>
  <si>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</si>
  <si>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</si>
  <si>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</si>
  <si>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</si>
  <si>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</si>
  <si>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</si>
  <si>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</si>
  <si>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</si>
  <si>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</si>
  <si>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第２四半期</t>
    <rPh sb="0" eb="1">
      <t>ダイ</t>
    </rPh>
    <rPh sb="2" eb="5">
      <t>シハンキ</t>
    </rPh>
    <phoneticPr fontId="2"/>
  </si>
  <si>
    <t>★―２</t>
  </si>
  <si>
    <t>★―３</t>
  </si>
  <si>
    <t>富田林土木事務所</t>
    <rPh sb="0" eb="8">
      <t>トンダバヤシドボクジムショ</t>
    </rPh>
    <phoneticPr fontId="2"/>
  </si>
  <si>
    <t>９ケ月</t>
    <rPh sb="1" eb="3">
      <t>カゲツ</t>
    </rPh>
    <phoneticPr fontId="2"/>
  </si>
  <si>
    <t>河内長野市</t>
  </si>
  <si>
    <t>堺市美原区</t>
  </si>
  <si>
    <t>羽曳野市</t>
  </si>
  <si>
    <t>313020</t>
  </si>
  <si>
    <t>313120</t>
  </si>
  <si>
    <t>313190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</si>
  <si>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</si>
  <si>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</si>
  <si>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</si>
  <si>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</si>
  <si>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</si>
  <si>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</si>
  <si>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</si>
  <si>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</si>
  <si>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</si>
  <si>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</si>
  <si>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</si>
  <si>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</si>
  <si>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</si>
  <si>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</si>
  <si>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</si>
  <si>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</si>
  <si>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</si>
  <si>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</si>
  <si>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</si>
  <si>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　河床低下対策工事（西除大橋上下流Ｒ７）その２</t>
    <phoneticPr fontId="2"/>
  </si>
  <si>
    <t>北余部地内　外</t>
    <rPh sb="0" eb="3">
      <t>キタアマベ</t>
    </rPh>
    <rPh sb="3" eb="5">
      <t>チナイ</t>
    </rPh>
    <rPh sb="6" eb="7">
      <t>ホカ</t>
    </rPh>
    <phoneticPr fontId="2"/>
  </si>
  <si>
    <t>護床工　一式</t>
    <phoneticPr fontId="2"/>
  </si>
  <si>
    <t>一級河川　大乗川</t>
    <phoneticPr fontId="2"/>
  </si>
  <si>
    <t>　改修工事（大乗橋上流左岸Ｒ７）</t>
    <rPh sb="1" eb="5">
      <t>カイシュウコウジ</t>
    </rPh>
    <rPh sb="6" eb="8">
      <t>ダイジョウ</t>
    </rPh>
    <rPh sb="8" eb="9">
      <t>ハシ</t>
    </rPh>
    <rPh sb="9" eb="11">
      <t>ジョウリュウ</t>
    </rPh>
    <rPh sb="11" eb="13">
      <t>サガン</t>
    </rPh>
    <phoneticPr fontId="2"/>
  </si>
  <si>
    <t>古市三丁目地内</t>
    <rPh sb="0" eb="2">
      <t>フルイチ</t>
    </rPh>
    <rPh sb="2" eb="5">
      <t>サンチョウメ</t>
    </rPh>
    <rPh sb="5" eb="7">
      <t>チナイ</t>
    </rPh>
    <phoneticPr fontId="2"/>
  </si>
  <si>
    <t>護岸工　一式</t>
    <rPh sb="0" eb="3">
      <t>ゴガンコウ</t>
    </rPh>
    <rPh sb="4" eb="6">
      <t>イッシキ</t>
    </rPh>
    <phoneticPr fontId="2"/>
  </si>
  <si>
    <t>総評提案型標準</t>
  </si>
  <si>
    <t>富田林土木事務所</t>
  </si>
  <si>
    <t>一級河川　天見川</t>
    <phoneticPr fontId="2"/>
  </si>
  <si>
    <t>　防災工事（喜多畑橋下流右岸Ｒ７）</t>
    <rPh sb="1" eb="5">
      <t>ボウサイコウジ</t>
    </rPh>
    <rPh sb="6" eb="7">
      <t>ヨロコ</t>
    </rPh>
    <rPh sb="7" eb="8">
      <t>オオ</t>
    </rPh>
    <rPh sb="8" eb="9">
      <t>ハタケ</t>
    </rPh>
    <rPh sb="9" eb="10">
      <t>ハシ</t>
    </rPh>
    <rPh sb="10" eb="12">
      <t>カリュウ</t>
    </rPh>
    <rPh sb="12" eb="14">
      <t>ウガン</t>
    </rPh>
    <phoneticPr fontId="2"/>
  </si>
  <si>
    <t>末広町地内</t>
    <rPh sb="0" eb="3">
      <t>スエヒロチョウ</t>
    </rPh>
    <rPh sb="3" eb="5">
      <t>チナイ</t>
    </rPh>
    <phoneticPr fontId="2"/>
  </si>
  <si>
    <t>護岸工　一式</t>
    <rPh sb="0" eb="2">
      <t>ゴガン</t>
    </rPh>
    <rPh sb="4" eb="6">
      <t>イッシキ</t>
    </rPh>
    <phoneticPr fontId="2"/>
  </si>
  <si>
    <t>2025-10-900404</t>
    <phoneticPr fontId="2"/>
  </si>
  <si>
    <t>2025-10-900408</t>
    <phoneticPr fontId="2"/>
  </si>
  <si>
    <t>（１３）</t>
    <phoneticPr fontId="4"/>
  </si>
  <si>
    <t>（１３）</t>
    <phoneticPr fontId="2"/>
  </si>
  <si>
    <t>・変更日：６月４日
・取りやめ</t>
    <rPh sb="1" eb="4">
      <t>ヘンコウビ</t>
    </rPh>
    <rPh sb="6" eb="7">
      <t>ガツ</t>
    </rPh>
    <rPh sb="8" eb="9">
      <t>ニチ</t>
    </rPh>
    <phoneticPr fontId="2"/>
  </si>
  <si>
    <t xml:space="preserve">路河川地区等名
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</si>
</sst>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0" fontId="11" fillId="3" borderId="0" xfId="3" applyFont="1" applyFill="1" applyAlignment="1">
      <alignment horizontal="center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4" borderId="16" xfId="3" applyNumberFormat="1" applyFont="1" applyFill="1" applyBorder="1" applyAlignment="1" applyProtection="1">
      <alignment vertical="center" wrapText="1"/>
      <protection locked="0"/>
    </xf>
    <xf numFmtId="0" fontId="3" fillId="2" borderId="21" xfId="1" applyFont="1" applyFill="1" applyBorder="1" applyAlignment="1">
      <alignment horizontal="center" vertical="center"/>
    </xf>
    <xf numFmtId="49" fontId="8" fillId="0" borderId="22" xfId="3" applyNumberFormat="1" applyFont="1" applyFill="1" applyBorder="1" applyAlignment="1" applyProtection="1">
      <alignment vertical="center" wrapText="1"/>
      <protection locked="0"/>
    </xf>
    <xf numFmtId="49" fontId="8" fillId="0" borderId="23" xfId="3" applyNumberFormat="1" applyFont="1" applyBorder="1" applyAlignment="1">
      <alignment horizontal="center" vertical="center" wrapText="1"/>
    </xf>
    <xf numFmtId="176" fontId="8" fillId="0" borderId="23" xfId="3" applyNumberFormat="1" applyFont="1" applyBorder="1" applyAlignment="1" applyProtection="1">
      <alignment vertical="center" shrinkToFit="1"/>
      <protection locked="0"/>
    </xf>
    <xf numFmtId="49" fontId="8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3" applyNumberFormat="1" applyFont="1" applyBorder="1" applyAlignment="1" applyProtection="1">
      <alignment horizontal="center" vertical="center" wrapText="1"/>
      <protection locked="0"/>
    </xf>
    <xf numFmtId="0" fontId="8" fillId="0" borderId="26" xfId="3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Border="1" applyAlignment="1" applyProtection="1">
      <alignment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9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604/05&#25552;&#20986;&#12539;HP/20_&#12304;&#23500;&#30000;&#26519;&#22303;&#26408;&#20107;&#21209;&#25152;&#12305;_Excel&#35519;&#26360;_&#24037;&#20107;_202506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9"/>
  <sheetViews>
    <sheetView showGridLines="0" tabSelected="1" view="pageBreakPreview" zoomScale="85" zoomScaleNormal="70" zoomScaleSheetLayoutView="85" workbookViewId="0">
      <pane ySplit="6" topLeftCell="A7" activePane="bottomLeft" state="frozen"/>
      <selection activeCell="B1" sqref="B1:B1048576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5" t="s">
        <v>0</v>
      </c>
      <c r="C2" s="20" t="s">
        <v>24</v>
      </c>
      <c r="D2" s="20" t="s">
        <v>25</v>
      </c>
      <c r="E2" s="20" t="s">
        <v>26</v>
      </c>
      <c r="F2" s="32" t="s">
        <v>1</v>
      </c>
      <c r="G2" s="33"/>
      <c r="H2" s="33"/>
      <c r="I2" s="33"/>
      <c r="J2" s="33"/>
      <c r="K2" s="33"/>
      <c r="L2" s="33"/>
      <c r="M2" s="33"/>
      <c r="N2" s="33"/>
      <c r="O2" s="33"/>
      <c r="P2" s="34"/>
      <c r="Q2" s="4" t="s">
        <v>2</v>
      </c>
      <c r="R2" s="5"/>
      <c r="S2" s="5"/>
      <c r="T2" s="5"/>
      <c r="U2" s="5"/>
      <c r="V2" s="5"/>
      <c r="W2" s="5"/>
      <c r="X2" s="5"/>
    </row>
    <row r="3" spans="2:24" s="6" customFormat="1" ht="15" customHeight="1" x14ac:dyDescent="0.4">
      <c r="B3" s="36"/>
      <c r="C3" s="21"/>
      <c r="D3" s="21"/>
      <c r="E3" s="21"/>
      <c r="F3" s="20" t="s">
        <v>27</v>
      </c>
      <c r="G3" s="20" t="s">
        <v>28</v>
      </c>
      <c r="H3" s="23" t="s">
        <v>3</v>
      </c>
      <c r="I3" s="24"/>
      <c r="J3" s="25"/>
      <c r="K3" s="29" t="s">
        <v>4</v>
      </c>
      <c r="L3" s="30"/>
      <c r="M3" s="30"/>
      <c r="N3" s="31"/>
      <c r="O3" s="20" t="s">
        <v>33</v>
      </c>
      <c r="P3" s="20" t="s">
        <v>34</v>
      </c>
      <c r="Q3" s="20" t="s">
        <v>35</v>
      </c>
      <c r="R3" s="20" t="s">
        <v>36</v>
      </c>
      <c r="S3" s="20" t="s">
        <v>37</v>
      </c>
      <c r="T3" s="20" t="s">
        <v>38</v>
      </c>
      <c r="U3" s="20" t="s">
        <v>39</v>
      </c>
      <c r="V3" s="20" t="s">
        <v>40</v>
      </c>
      <c r="W3" s="20" t="s">
        <v>41</v>
      </c>
      <c r="X3" s="20" t="s">
        <v>42</v>
      </c>
    </row>
    <row r="4" spans="2:24" s="6" customFormat="1" ht="15" customHeight="1" x14ac:dyDescent="0.4">
      <c r="B4" s="36"/>
      <c r="C4" s="21"/>
      <c r="D4" s="21"/>
      <c r="E4" s="21"/>
      <c r="F4" s="21"/>
      <c r="G4" s="21"/>
      <c r="H4" s="26"/>
      <c r="I4" s="27"/>
      <c r="J4" s="28"/>
      <c r="K4" s="29" t="s">
        <v>5</v>
      </c>
      <c r="L4" s="31"/>
      <c r="M4" s="29" t="s">
        <v>6</v>
      </c>
      <c r="N4" s="3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2:24" s="6" customFormat="1" ht="66" customHeight="1" x14ac:dyDescent="0.4">
      <c r="B5" s="37"/>
      <c r="C5" s="22"/>
      <c r="D5" s="22"/>
      <c r="E5" s="22"/>
      <c r="F5" s="22"/>
      <c r="G5" s="22"/>
      <c r="H5" s="7" t="s">
        <v>29</v>
      </c>
      <c r="I5" s="7" t="s">
        <v>61</v>
      </c>
      <c r="J5" s="7" t="s">
        <v>30</v>
      </c>
      <c r="K5" s="7" t="s">
        <v>31</v>
      </c>
      <c r="L5" s="7" t="s">
        <v>32</v>
      </c>
      <c r="M5" s="7" t="s">
        <v>31</v>
      </c>
      <c r="N5" s="7" t="s">
        <v>32</v>
      </c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2:24" s="3" customFormat="1" ht="15" customHeight="1" x14ac:dyDescent="0.4">
      <c r="B6" s="8"/>
      <c r="C6" s="10"/>
      <c r="D6" s="10"/>
      <c r="E6" s="11"/>
      <c r="F6" s="12"/>
      <c r="G6" s="13"/>
      <c r="H6" s="13"/>
      <c r="I6" s="9"/>
      <c r="J6" s="12"/>
      <c r="K6" s="14"/>
      <c r="L6" s="14"/>
      <c r="M6" s="15"/>
      <c r="N6" s="15"/>
      <c r="O6" s="16"/>
      <c r="P6" s="16"/>
      <c r="Q6" s="12"/>
      <c r="R6" s="10"/>
      <c r="S6" s="10"/>
      <c r="T6" s="17"/>
      <c r="U6" s="16"/>
      <c r="V6" s="16"/>
      <c r="W6" s="18"/>
      <c r="X6" s="19"/>
    </row>
    <row r="7" spans="2:24" s="3" customFormat="1" ht="75.75" customHeight="1" x14ac:dyDescent="0.4">
      <c r="B7" s="38">
        <f t="shared" ref="B7:B9" si="0">B6+1</f>
        <v>1</v>
      </c>
      <c r="C7" s="39" t="s">
        <v>12</v>
      </c>
      <c r="D7" s="40" t="s">
        <v>56</v>
      </c>
      <c r="E7" s="41">
        <v>45741</v>
      </c>
      <c r="F7" s="42" t="s">
        <v>11</v>
      </c>
      <c r="G7" s="42" t="s">
        <v>16</v>
      </c>
      <c r="H7" s="43" t="s">
        <v>22</v>
      </c>
      <c r="I7" s="44" t="s">
        <v>46</v>
      </c>
      <c r="J7" s="45" t="s">
        <v>47</v>
      </c>
      <c r="K7" s="39" t="s">
        <v>20</v>
      </c>
      <c r="L7" s="46" t="s">
        <v>48</v>
      </c>
      <c r="M7" s="46"/>
      <c r="N7" s="45"/>
      <c r="O7" s="47" t="s">
        <v>7</v>
      </c>
      <c r="P7" s="48" t="s">
        <v>14</v>
      </c>
      <c r="Q7" s="46" t="s">
        <v>49</v>
      </c>
      <c r="R7" s="49" t="s">
        <v>13</v>
      </c>
      <c r="S7" s="49" t="s">
        <v>17</v>
      </c>
      <c r="T7" s="50" t="s">
        <v>9</v>
      </c>
      <c r="U7" s="51" t="s">
        <v>50</v>
      </c>
      <c r="V7" s="52" t="s">
        <v>58</v>
      </c>
      <c r="W7" s="52" t="s">
        <v>60</v>
      </c>
      <c r="X7" s="50" t="s">
        <v>51</v>
      </c>
    </row>
    <row r="8" spans="2:24" s="3" customFormat="1" ht="75.75" customHeight="1" x14ac:dyDescent="0.4">
      <c r="B8" s="38">
        <f t="shared" si="0"/>
        <v>2</v>
      </c>
      <c r="C8" s="39" t="s">
        <v>12</v>
      </c>
      <c r="D8" s="40" t="s">
        <v>57</v>
      </c>
      <c r="E8" s="41">
        <v>45741</v>
      </c>
      <c r="F8" s="42" t="s">
        <v>11</v>
      </c>
      <c r="G8" s="42" t="s">
        <v>16</v>
      </c>
      <c r="H8" s="43" t="s">
        <v>23</v>
      </c>
      <c r="I8" s="44" t="s">
        <v>52</v>
      </c>
      <c r="J8" s="45" t="s">
        <v>53</v>
      </c>
      <c r="K8" s="39" t="s">
        <v>18</v>
      </c>
      <c r="L8" s="46" t="s">
        <v>54</v>
      </c>
      <c r="M8" s="46"/>
      <c r="N8" s="45"/>
      <c r="O8" s="47" t="s">
        <v>7</v>
      </c>
      <c r="P8" s="48" t="s">
        <v>15</v>
      </c>
      <c r="Q8" s="46" t="s">
        <v>55</v>
      </c>
      <c r="R8" s="49" t="s">
        <v>13</v>
      </c>
      <c r="S8" s="49" t="s">
        <v>17</v>
      </c>
      <c r="T8" s="50" t="s">
        <v>8</v>
      </c>
      <c r="U8" s="51"/>
      <c r="V8" s="52" t="s">
        <v>59</v>
      </c>
      <c r="W8" s="52" t="s">
        <v>60</v>
      </c>
      <c r="X8" s="50" t="s">
        <v>51</v>
      </c>
    </row>
    <row r="9" spans="2:24" s="3" customFormat="1" ht="75.75" customHeight="1" x14ac:dyDescent="0.4">
      <c r="B9" s="53">
        <f t="shared" si="0"/>
        <v>3</v>
      </c>
      <c r="C9" s="54" t="s">
        <v>10</v>
      </c>
      <c r="D9" s="55"/>
      <c r="E9" s="56">
        <v>45812</v>
      </c>
      <c r="F9" s="57" t="s">
        <v>11</v>
      </c>
      <c r="G9" s="57" t="s">
        <v>16</v>
      </c>
      <c r="H9" s="58" t="s">
        <v>21</v>
      </c>
      <c r="I9" s="59" t="str">
        <f>VLOOKUP(H9,'[3]（３）路河川マスタ'!$E$2:$F$7494,2,FALSE)</f>
        <v>一級河川　西除川</v>
      </c>
      <c r="J9" s="60" t="s">
        <v>43</v>
      </c>
      <c r="K9" s="54" t="s">
        <v>19</v>
      </c>
      <c r="L9" s="61" t="s">
        <v>44</v>
      </c>
      <c r="M9" s="61"/>
      <c r="N9" s="60"/>
      <c r="O9" s="62" t="s">
        <v>7</v>
      </c>
      <c r="P9" s="63" t="s">
        <v>14</v>
      </c>
      <c r="Q9" s="61" t="s">
        <v>45</v>
      </c>
      <c r="R9" s="64" t="s">
        <v>13</v>
      </c>
      <c r="S9" s="64" t="s">
        <v>17</v>
      </c>
      <c r="T9" s="65" t="s">
        <v>8</v>
      </c>
      <c r="U9" s="66"/>
      <c r="V9" s="66"/>
      <c r="W9" s="66"/>
      <c r="X9" s="65" t="str">
        <f t="shared" ref="X9" si="1">G9</f>
        <v>富田林土木事務所</v>
      </c>
    </row>
  </sheetData>
  <autoFilter ref="B6:X6" xr:uid="{7B282875-ADFA-44F5-BD50-6A7DBC881FCF}"/>
  <mergeCells count="21">
    <mergeCell ref="F2:P2"/>
    <mergeCell ref="K4:L4"/>
    <mergeCell ref="E2:E5"/>
    <mergeCell ref="B2:B5"/>
    <mergeCell ref="C2:C5"/>
    <mergeCell ref="D2:D5"/>
    <mergeCell ref="M4:N4"/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D7">
    <cfRule type="expression" dxfId="92" priority="125" stopIfTrue="1">
      <formula>#REF!="取込対象外"</formula>
    </cfRule>
  </conditionalFormatting>
  <conditionalFormatting sqref="D7">
    <cfRule type="expression" dxfId="91" priority="123">
      <formula>$C7="新規"</formula>
    </cfRule>
  </conditionalFormatting>
  <conditionalFormatting sqref="E7">
    <cfRule type="expression" dxfId="90" priority="124" stopIfTrue="1">
      <formula>$C7="取込対象外"</formula>
    </cfRule>
  </conditionalFormatting>
  <conditionalFormatting sqref="F7">
    <cfRule type="expression" dxfId="89" priority="132" stopIfTrue="1">
      <formula>#REF!="新規"</formula>
    </cfRule>
    <cfRule type="expression" dxfId="88" priority="133" stopIfTrue="1">
      <formula>#REF!="取込対象外"</formula>
    </cfRule>
    <cfRule type="expression" dxfId="87" priority="134" stopIfTrue="1">
      <formula>#REF!="新規"</formula>
    </cfRule>
    <cfRule type="expression" dxfId="86" priority="135" stopIfTrue="1">
      <formula>#REF!="取込対象外"</formula>
    </cfRule>
  </conditionalFormatting>
  <conditionalFormatting sqref="F7">
    <cfRule type="expression" dxfId="85" priority="126" stopIfTrue="1">
      <formula>#REF!="新規"</formula>
    </cfRule>
    <cfRule type="expression" dxfId="84" priority="127" stopIfTrue="1">
      <formula>#REF!="取込対象外"</formula>
    </cfRule>
  </conditionalFormatting>
  <conditionalFormatting sqref="F7:G7">
    <cfRule type="expression" dxfId="83" priority="136" stopIfTrue="1">
      <formula>#REF!="新規"</formula>
    </cfRule>
    <cfRule type="expression" dxfId="82" priority="137" stopIfTrue="1">
      <formula>#REF!="取込対象外"</formula>
    </cfRule>
  </conditionalFormatting>
  <conditionalFormatting sqref="G7">
    <cfRule type="expression" dxfId="81" priority="138" stopIfTrue="1">
      <formula>#REF!="新規"</formula>
    </cfRule>
    <cfRule type="expression" dxfId="80" priority="139" stopIfTrue="1">
      <formula>#REF!="取込対象外"</formula>
    </cfRule>
    <cfRule type="expression" dxfId="79" priority="140" stopIfTrue="1">
      <formula>#REF!="新規"</formula>
    </cfRule>
    <cfRule type="expression" dxfId="78" priority="141" stopIfTrue="1">
      <formula>#REF!="取込対象外"</formula>
    </cfRule>
    <cfRule type="expression" dxfId="77" priority="142" stopIfTrue="1">
      <formula>#REF!="新規"</formula>
    </cfRule>
    <cfRule type="expression" dxfId="76" priority="143" stopIfTrue="1">
      <formula>#REF!="取込対象外"</formula>
    </cfRule>
  </conditionalFormatting>
  <conditionalFormatting sqref="J7:X7">
    <cfRule type="expression" dxfId="75" priority="150" stopIfTrue="1">
      <formula>#REF!="取込対象外"</formula>
    </cfRule>
  </conditionalFormatting>
  <conditionalFormatting sqref="O7">
    <cfRule type="expression" dxfId="74" priority="144" stopIfTrue="1">
      <formula>#REF!="取込対象外"</formula>
    </cfRule>
    <cfRule type="expression" dxfId="73" priority="145" stopIfTrue="1">
      <formula>#REF!="新規"</formula>
    </cfRule>
    <cfRule type="expression" dxfId="72" priority="146" stopIfTrue="1">
      <formula>#REF!="取込対象外"</formula>
    </cfRule>
    <cfRule type="expression" dxfId="71" priority="147" stopIfTrue="1">
      <formula>#REF!="新規"</formula>
    </cfRule>
    <cfRule type="expression" dxfId="70" priority="148" stopIfTrue="1">
      <formula>#REF!="取込対象外"</formula>
    </cfRule>
    <cfRule type="expression" dxfId="69" priority="149" stopIfTrue="1">
      <formula>#REF!="新規"</formula>
    </cfRule>
  </conditionalFormatting>
  <conditionalFormatting sqref="O7">
    <cfRule type="expression" dxfId="68" priority="128" stopIfTrue="1">
      <formula>#REF!="新規"</formula>
    </cfRule>
    <cfRule type="expression" dxfId="67" priority="129" stopIfTrue="1">
      <formula>#REF!="取込対象外"</formula>
    </cfRule>
    <cfRule type="expression" dxfId="66" priority="130" stopIfTrue="1">
      <formula>#REF!="新規"</formula>
    </cfRule>
  </conditionalFormatting>
  <conditionalFormatting sqref="U7:X7 Q7:S9 U9 W9:X9">
    <cfRule type="expression" dxfId="65" priority="151" stopIfTrue="1">
      <formula>$T7="無効"</formula>
    </cfRule>
  </conditionalFormatting>
  <conditionalFormatting sqref="Q7:S7">
    <cfRule type="expression" dxfId="64" priority="131" stopIfTrue="1">
      <formula>$T7="無効"</formula>
    </cfRule>
  </conditionalFormatting>
  <conditionalFormatting sqref="D7:D9">
    <cfRule type="expression" dxfId="63" priority="96" stopIfTrue="1">
      <formula>#REF!="取込対象外"</formula>
    </cfRule>
  </conditionalFormatting>
  <conditionalFormatting sqref="D7:D9">
    <cfRule type="expression" dxfId="62" priority="94">
      <formula>$C7="新規"</formula>
    </cfRule>
  </conditionalFormatting>
  <conditionalFormatting sqref="E7:E9">
    <cfRule type="expression" dxfId="61" priority="95" stopIfTrue="1">
      <formula>$C7="取込対象外"</formula>
    </cfRule>
  </conditionalFormatting>
  <conditionalFormatting sqref="F7:F9">
    <cfRule type="expression" dxfId="60" priority="103" stopIfTrue="1">
      <formula>#REF!="新規"</formula>
    </cfRule>
    <cfRule type="expression" dxfId="59" priority="104" stopIfTrue="1">
      <formula>#REF!="取込対象外"</formula>
    </cfRule>
    <cfRule type="expression" dxfId="58" priority="105" stopIfTrue="1">
      <formula>#REF!="新規"</formula>
    </cfRule>
    <cfRule type="expression" dxfId="57" priority="106" stopIfTrue="1">
      <formula>#REF!="取込対象外"</formula>
    </cfRule>
  </conditionalFormatting>
  <conditionalFormatting sqref="F7:F9">
    <cfRule type="expression" dxfId="56" priority="97" stopIfTrue="1">
      <formula>#REF!="新規"</formula>
    </cfRule>
    <cfRule type="expression" dxfId="55" priority="98" stopIfTrue="1">
      <formula>#REF!="取込対象外"</formula>
    </cfRule>
  </conditionalFormatting>
  <conditionalFormatting sqref="F7:G9">
    <cfRule type="expression" dxfId="54" priority="107" stopIfTrue="1">
      <formula>#REF!="新規"</formula>
    </cfRule>
    <cfRule type="expression" dxfId="53" priority="108" stopIfTrue="1">
      <formula>#REF!="取込対象外"</formula>
    </cfRule>
  </conditionalFormatting>
  <conditionalFormatting sqref="G7:G9">
    <cfRule type="expression" dxfId="52" priority="109" stopIfTrue="1">
      <formula>#REF!="新規"</formula>
    </cfRule>
    <cfRule type="expression" dxfId="51" priority="110" stopIfTrue="1">
      <formula>#REF!="取込対象外"</formula>
    </cfRule>
    <cfRule type="expression" dxfId="50" priority="111" stopIfTrue="1">
      <formula>#REF!="新規"</formula>
    </cfRule>
    <cfRule type="expression" dxfId="49" priority="112" stopIfTrue="1">
      <formula>#REF!="取込対象外"</formula>
    </cfRule>
    <cfRule type="expression" dxfId="48" priority="113" stopIfTrue="1">
      <formula>#REF!="新規"</formula>
    </cfRule>
    <cfRule type="expression" dxfId="47" priority="114" stopIfTrue="1">
      <formula>#REF!="取込対象外"</formula>
    </cfRule>
  </conditionalFormatting>
  <conditionalFormatting sqref="J7:X8 J9:U9 W9:X9">
    <cfRule type="expression" dxfId="46" priority="121" stopIfTrue="1">
      <formula>#REF!="取込対象外"</formula>
    </cfRule>
  </conditionalFormatting>
  <conditionalFormatting sqref="O7:O9">
    <cfRule type="expression" dxfId="45" priority="115" stopIfTrue="1">
      <formula>#REF!="取込対象外"</formula>
    </cfRule>
    <cfRule type="expression" dxfId="44" priority="116" stopIfTrue="1">
      <formula>#REF!="新規"</formula>
    </cfRule>
    <cfRule type="expression" dxfId="43" priority="117" stopIfTrue="1">
      <formula>#REF!="取込対象外"</formula>
    </cfRule>
    <cfRule type="expression" dxfId="42" priority="118" stopIfTrue="1">
      <formula>#REF!="新規"</formula>
    </cfRule>
    <cfRule type="expression" dxfId="41" priority="119" stopIfTrue="1">
      <formula>#REF!="取込対象外"</formula>
    </cfRule>
    <cfRule type="expression" dxfId="40" priority="120" stopIfTrue="1">
      <formula>#REF!="新規"</formula>
    </cfRule>
  </conditionalFormatting>
  <conditionalFormatting sqref="O7:O9">
    <cfRule type="expression" dxfId="39" priority="99" stopIfTrue="1">
      <formula>#REF!="新規"</formula>
    </cfRule>
    <cfRule type="expression" dxfId="38" priority="100" stopIfTrue="1">
      <formula>#REF!="取込対象外"</formula>
    </cfRule>
    <cfRule type="expression" dxfId="37" priority="101" stopIfTrue="1">
      <formula>#REF!="新規"</formula>
    </cfRule>
  </conditionalFormatting>
  <conditionalFormatting sqref="U7:X8">
    <cfRule type="expression" dxfId="36" priority="122" stopIfTrue="1">
      <formula>$T7="無効"</formula>
    </cfRule>
  </conditionalFormatting>
  <conditionalFormatting sqref="Q7:S9">
    <cfRule type="expression" dxfId="35" priority="102" stopIfTrue="1">
      <formula>$T7="無効"</formula>
    </cfRule>
  </conditionalFormatting>
  <conditionalFormatting sqref="D9">
    <cfRule type="expression" dxfId="34" priority="9" stopIfTrue="1">
      <formula>#REF!="取込対象外"</formula>
    </cfRule>
  </conditionalFormatting>
  <conditionalFormatting sqref="D9">
    <cfRule type="expression" dxfId="33" priority="7">
      <formula>$C9="新規"</formula>
    </cfRule>
  </conditionalFormatting>
  <conditionalFormatting sqref="E9">
    <cfRule type="expression" dxfId="32" priority="8" stopIfTrue="1">
      <formula>$C9="取込対象外"</formula>
    </cfRule>
  </conditionalFormatting>
  <conditionalFormatting sqref="F9">
    <cfRule type="expression" dxfId="31" priority="16" stopIfTrue="1">
      <formula>#REF!="新規"</formula>
    </cfRule>
    <cfRule type="expression" dxfId="30" priority="17" stopIfTrue="1">
      <formula>#REF!="取込対象外"</formula>
    </cfRule>
    <cfRule type="expression" dxfId="29" priority="18" stopIfTrue="1">
      <formula>#REF!="新規"</formula>
    </cfRule>
    <cfRule type="expression" dxfId="28" priority="19" stopIfTrue="1">
      <formula>#REF!="取込対象外"</formula>
    </cfRule>
  </conditionalFormatting>
  <conditionalFormatting sqref="F9">
    <cfRule type="expression" dxfId="27" priority="10" stopIfTrue="1">
      <formula>#REF!="新規"</formula>
    </cfRule>
    <cfRule type="expression" dxfId="26" priority="11" stopIfTrue="1">
      <formula>#REF!="取込対象外"</formula>
    </cfRule>
  </conditionalFormatting>
  <conditionalFormatting sqref="F9:G9">
    <cfRule type="expression" dxfId="25" priority="20" stopIfTrue="1">
      <formula>#REF!="新規"</formula>
    </cfRule>
    <cfRule type="expression" dxfId="24" priority="21" stopIfTrue="1">
      <formula>#REF!="取込対象外"</formula>
    </cfRule>
  </conditionalFormatting>
  <conditionalFormatting sqref="G9">
    <cfRule type="expression" dxfId="23" priority="22" stopIfTrue="1">
      <formula>#REF!="新規"</formula>
    </cfRule>
    <cfRule type="expression" dxfId="22" priority="23" stopIfTrue="1">
      <formula>#REF!="取込対象外"</formula>
    </cfRule>
    <cfRule type="expression" dxfId="21" priority="24" stopIfTrue="1">
      <formula>#REF!="新規"</formula>
    </cfRule>
    <cfRule type="expression" dxfId="20" priority="25" stopIfTrue="1">
      <formula>#REF!="取込対象外"</formula>
    </cfRule>
    <cfRule type="expression" dxfId="19" priority="26" stopIfTrue="1">
      <formula>#REF!="新規"</formula>
    </cfRule>
    <cfRule type="expression" dxfId="18" priority="27" stopIfTrue="1">
      <formula>#REF!="取込対象外"</formula>
    </cfRule>
  </conditionalFormatting>
  <conditionalFormatting sqref="J9:U9 W9:X9">
    <cfRule type="expression" dxfId="17" priority="34" stopIfTrue="1">
      <formula>#REF!="取込対象外"</formula>
    </cfRule>
  </conditionalFormatting>
  <conditionalFormatting sqref="O9">
    <cfRule type="expression" dxfId="16" priority="28" stopIfTrue="1">
      <formula>#REF!="取込対象外"</formula>
    </cfRule>
    <cfRule type="expression" dxfId="15" priority="29" stopIfTrue="1">
      <formula>#REF!="新規"</formula>
    </cfRule>
    <cfRule type="expression" dxfId="14" priority="30" stopIfTrue="1">
      <formula>#REF!="取込対象外"</formula>
    </cfRule>
    <cfRule type="expression" dxfId="13" priority="31" stopIfTrue="1">
      <formula>#REF!="新規"</formula>
    </cfRule>
    <cfRule type="expression" dxfId="12" priority="32" stopIfTrue="1">
      <formula>#REF!="取込対象外"</formula>
    </cfRule>
    <cfRule type="expression" dxfId="11" priority="33" stopIfTrue="1">
      <formula>#REF!="新規"</formula>
    </cfRule>
  </conditionalFormatting>
  <conditionalFormatting sqref="O9">
    <cfRule type="expression" dxfId="10" priority="12" stopIfTrue="1">
      <formula>#REF!="新規"</formula>
    </cfRule>
    <cfRule type="expression" dxfId="9" priority="13" stopIfTrue="1">
      <formula>#REF!="取込対象外"</formula>
    </cfRule>
    <cfRule type="expression" dxfId="8" priority="14" stopIfTrue="1">
      <formula>#REF!="新規"</formula>
    </cfRule>
  </conditionalFormatting>
  <conditionalFormatting sqref="Q9:S9">
    <cfRule type="expression" dxfId="7" priority="35" stopIfTrue="1">
      <formula>$T9="無効"</formula>
    </cfRule>
  </conditionalFormatting>
  <conditionalFormatting sqref="Q9:S9">
    <cfRule type="expression" dxfId="6" priority="15" stopIfTrue="1">
      <formula>$T9="無効"</formula>
    </cfRule>
  </conditionalFormatting>
  <conditionalFormatting sqref="C7:C9">
    <cfRule type="expression" dxfId="5" priority="6" stopIfTrue="1">
      <formula>#REF!="取込対象外"</formula>
    </cfRule>
  </conditionalFormatting>
  <conditionalFormatting sqref="V9">
    <cfRule type="expression" dxfId="4" priority="4" stopIfTrue="1">
      <formula>#REF!="取込対象外"</formula>
    </cfRule>
  </conditionalFormatting>
  <conditionalFormatting sqref="V9">
    <cfRule type="expression" dxfId="3" priority="5" stopIfTrue="1">
      <formula>$T9="無効"</formula>
    </cfRule>
  </conditionalFormatting>
  <conditionalFormatting sqref="H7:I7">
    <cfRule type="expression" dxfId="2" priority="3" stopIfTrue="1">
      <formula>#REF!="取込対象外"</formula>
    </cfRule>
  </conditionalFormatting>
  <conditionalFormatting sqref="H7:I9">
    <cfRule type="expression" dxfId="1" priority="2" stopIfTrue="1">
      <formula>#REF!="取込対象外"</formula>
    </cfRule>
  </conditionalFormatting>
  <conditionalFormatting sqref="H9:I9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R9:U9 O9:P9 M9 K9 F9:G9 C7:C9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2025-05-30T04:46:28Z</cp:lastPrinted>
  <dcterms:created xsi:type="dcterms:W3CDTF">2025-01-29T00:30:40Z</dcterms:created>
  <dcterms:modified xsi:type="dcterms:W3CDTF">2025-05-30T04:46:34Z</dcterms:modified>
</cp:coreProperties>
</file>